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66925"/>
  <mc:AlternateContent xmlns:mc="http://schemas.openxmlformats.org/markup-compatibility/2006">
    <mc:Choice Requires="x15">
      <x15ac:absPath xmlns:x15ac="http://schemas.microsoft.com/office/spreadsheetml/2010/11/ac" url="C:\Users\84912\Desktop\Anh\Năm 2023\T12\"/>
    </mc:Choice>
  </mc:AlternateContent>
  <xr:revisionPtr revIDLastSave="0" documentId="8_{DA7BA16C-485B-4486-B94E-D9A3F170A9D2}" xr6:coauthVersionLast="47" xr6:coauthVersionMax="47" xr10:uidLastSave="{00000000-0000-0000-0000-000000000000}"/>
  <bookViews>
    <workbookView xWindow="-108" yWindow="-108" windowWidth="23256" windowHeight="12456" xr2:uid="{00000000-000D-0000-FFFF-FFFF00000000}"/>
  </bookViews>
  <sheets>
    <sheet name="DVC TT_Cap tinh" sheetId="1" r:id="rId1"/>
    <sheet name="DVCTT cấp huyện" sheetId="2" r:id="rId2"/>
  </sheets>
  <definedNames>
    <definedName name="_xlnm._FilterDatabase" localSheetId="0" hidden="1">'DVC TT_Cap tinh'!$A$4:$D$50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2" l="1"/>
  <c r="D5" i="2"/>
  <c r="D9" i="2" s="1"/>
  <c r="D25" i="1"/>
  <c r="D43" i="1" l="1"/>
  <c r="D41" i="1"/>
  <c r="D37" i="1"/>
  <c r="D35" i="1"/>
  <c r="D31" i="1"/>
  <c r="D23" i="1"/>
  <c r="D20" i="1"/>
  <c r="D18" i="1"/>
  <c r="D16" i="1"/>
  <c r="D11" i="1"/>
  <c r="D9" i="1"/>
  <c r="D5" i="1"/>
  <c r="D50" i="1" l="1"/>
</calcChain>
</file>

<file path=xl/sharedStrings.xml><?xml version="1.0" encoding="utf-8"?>
<sst xmlns="http://schemas.openxmlformats.org/spreadsheetml/2006/main" count="165" uniqueCount="94">
  <si>
    <t>Stt</t>
  </si>
  <si>
    <t>Mã thủ tục hành trình
trên Cổng DVC QG</t>
  </si>
  <si>
    <t>Sở Công thương</t>
  </si>
  <si>
    <t>Sở Giáo dục và Đào tạo</t>
  </si>
  <si>
    <t>1.005092.000.00.00.H02</t>
  </si>
  <si>
    <t>Sở Tư pháp</t>
  </si>
  <si>
    <t>2.000635.000.00.00.H02</t>
  </si>
  <si>
    <t>Ban Dân tộc</t>
  </si>
  <si>
    <t>1.004875.000.00.00.H02</t>
  </si>
  <si>
    <t>Công nhận người có uy tín trong đồng bào dân tộc thiểu số</t>
  </si>
  <si>
    <t>1.004888.000.00.00.H02</t>
  </si>
  <si>
    <t>Đưa ra khỏi danh sách người có uy tín trong đồng bào dân tộc thiểu số</t>
  </si>
  <si>
    <t>1.011447.000.00.00.H02</t>
  </si>
  <si>
    <t>Thực hiện hỗ trợ phát triển sản xuất liên kết theo chuỗi giá trị</t>
  </si>
  <si>
    <t>Sở  Tài chính</t>
  </si>
  <si>
    <t>2.002206 .000.00.00.H02</t>
  </si>
  <si>
    <t>Thủ tục đăng ký mã số đơn vị có quan hệ với ngân sách</t>
  </si>
  <si>
    <t>2.000002.000.00.00.H02</t>
  </si>
  <si>
    <t>Đăng ký sửa đổi, bổ sung nội dung chương trình khuyến mại đối với chương trình khuyến mại mang tính may rủi thực hiện trên địa bàn 1 tỉnh, thành phố trực thuộc Trung ương</t>
  </si>
  <si>
    <t>2.000004.000.00.00.H02</t>
  </si>
  <si>
    <t>Đăng ký hoạt động khuyến mại đối với chương trình khuyến mại mang tính may rủi thực hiện trên địa bàn 1 tỉnh, thành phố trực thuộc Trung ương</t>
  </si>
  <si>
    <t>2.000033.000.00.00.H02</t>
  </si>
  <si>
    <t>Thông báo hoạt động khuyến mại</t>
  </si>
  <si>
    <t>2.001474.000.00.00.H02</t>
  </si>
  <si>
    <t>Thông báo sửa đổi, bổ sung nội dung chương trình khuyến mại</t>
  </si>
  <si>
    <t>Cấp bản sao văn bằng, chứng chỉ từ sổ gốc</t>
  </si>
  <si>
    <t>Sở Khoa học và Công nghệ</t>
  </si>
  <si>
    <t>2.002385.000.00.00.H02</t>
  </si>
  <si>
    <t>Thủ tục khai báo thiết bị X-quang chẩn đoán trong y tế.</t>
  </si>
  <si>
    <t>Sở Lao động - Thương binh và Xã hội</t>
  </si>
  <si>
    <t>1.000105.000.00.00.H02</t>
  </si>
  <si>
    <t>Báo cáo giải trình nhu cầu, thay đổi nhu cầu sử dụng người lao động nước ngoài</t>
  </si>
  <si>
    <t>2.000134.000.00.00.H02</t>
  </si>
  <si>
    <t>Khai báo với Sở Lao động – Thương binh và Xã hội địa phương khi đưa vào sử dụng các loại máy, thiết bị, vật tư có yêu cầu nghiêm ngặt về an toàn lao động</t>
  </si>
  <si>
    <t>Sở Ngoại Vụ</t>
  </si>
  <si>
    <t>2.002312.000.00.00.H02</t>
  </si>
  <si>
    <t>Thủ tục cho phép tổ chức hội nghị, hội thảo quốc tế không thuộc thẩm quyền cho phép của Thủ tướng Chính phủ</t>
  </si>
  <si>
    <t>Sở Nội vụ</t>
  </si>
  <si>
    <t>1.009331.000.00.00.H02</t>
  </si>
  <si>
    <t>Thủ tục thẩm định thành lập tổ chức hành chính</t>
  </si>
  <si>
    <t>1.009333.000.00.00.H02</t>
  </si>
  <si>
    <t>Thủ tục thẩm định giải thể tổ chức hành chính</t>
  </si>
  <si>
    <t>1.009339.000.00.00.H02</t>
  </si>
  <si>
    <t>Thủ tục thẩm định đề án vị trí việc làm tổ chức hành chính</t>
  </si>
  <si>
    <t>1.00934.000.00.00.H02</t>
  </si>
  <si>
    <t>Thủ tục thẩm định điều chỉnh vị trí việc làm tổ chức hành chính</t>
  </si>
  <si>
    <t>1.009352.000.00.00.H02</t>
  </si>
  <si>
    <t>Thủ tục thẩm định đề án vị trí việc làm đơn vị sự nghiệp công lập</t>
  </si>
  <si>
    <t>Sở Nông nghiệp và Phát triển nông thôn</t>
  </si>
  <si>
    <t>1.004346.000.00.00.H02</t>
  </si>
  <si>
    <t>Cấp lại Giấy chứng nhận đủ điều kiện buôn bán thuốc bảo vệ thực vật</t>
  </si>
  <si>
    <t>1.004363.000.00.00.H02</t>
  </si>
  <si>
    <t>Cấp Giấy chứng nhận đủ điều kiện buôn bán thuốc bảo vệ thực vật</t>
  </si>
  <si>
    <t>2.002132.000.00.00.H02</t>
  </si>
  <si>
    <t>Cấp, cấp lại Giấy chứng nhận điều kiện vệ sinh thú y (cấp tỉnh)</t>
  </si>
  <si>
    <t>Sở Thông tin và Truyền thông</t>
  </si>
  <si>
    <t>2.001171.000.00.00.H02</t>
  </si>
  <si>
    <t>Thủ tục Cấp bản sao trích lục hộ tịch (cấp tỉnh)</t>
  </si>
  <si>
    <t>2.001680.000.00.00.H02</t>
  </si>
  <si>
    <t>Thủ tục rút yêu cầu trợ giúp pháp lý của người được trợ giúp pháp lý</t>
  </si>
  <si>
    <t>2.001687.000.00.00.H02</t>
  </si>
  <si>
    <t>Thủ tục thay đổi người thực hiện trợ giúp pháp lý</t>
  </si>
  <si>
    <t>Sở Văn hóa, Thế thao và Du lịch</t>
  </si>
  <si>
    <t>1.004645.000.00.00.H02</t>
  </si>
  <si>
    <t>Thủ tục thông báo tổ chức đoàn người thực hiện quảng cáo</t>
  </si>
  <si>
    <t>Sở Y tế</t>
  </si>
  <si>
    <t>1.001893.000.00.00.H02</t>
  </si>
  <si>
    <t>Công bố cơ sở kinh doanh có tổ chức kệ thuốc</t>
  </si>
  <si>
    <t>1.003006.000.00.00.H02</t>
  </si>
  <si>
    <t>Công bố đủ điều kiện sản xuất trang thiết bị y tế</t>
  </si>
  <si>
    <t>1.003029.000.00.00.H02</t>
  </si>
  <si>
    <t>Công bố tiêu chuẩn áp dụng đối với trang thiết bị y tế thuộc loại A, B</t>
  </si>
  <si>
    <t>1.003039.000.00.00.H02</t>
  </si>
  <si>
    <t>Công bố đủ điều kiện mua bán trang thiết bị y tế thuộc loại B, C, D</t>
  </si>
  <si>
    <t>1.004557.000.00.00.H02</t>
  </si>
  <si>
    <t>Thông báo hoạt động bán lẻ thuốc lưu động</t>
  </si>
  <si>
    <t>1.004604.000.00.00.H02</t>
  </si>
  <si>
    <t>Cấp Chứng chỉ hành nghề dược theo hình thức xét hồ sơ trong trường hợp Chứng chỉ hành nghề dược bị ghi sai do lỗi của cơ quan cấp Chứng chỉ hành nghề dược.</t>
  </si>
  <si>
    <t>-</t>
  </si>
  <si>
    <t>x</t>
  </si>
  <si>
    <t>Tổng cộng:</t>
  </si>
  <si>
    <t>Mức độ DVC trực tuyến toàn trình</t>
  </si>
  <si>
    <t>Tên thủ tục hành chính</t>
  </si>
  <si>
    <t>STT</t>
  </si>
  <si>
    <t xml:space="preserve">Cho phép họp báo (trong nước) </t>
  </si>
  <si>
    <t>Dịch vụ công trực tuyến toàn trình
DVC</t>
  </si>
  <si>
    <t>Lĩnh vực Giáo dục và Đào tạo</t>
  </si>
  <si>
    <t>Cấp bản sao văn bằng, chứng chỉ từ sổ gốc (cấp huyện)</t>
  </si>
  <si>
    <t>Lĩnh vực Tư pháp</t>
  </si>
  <si>
    <t>Thủ tục Cấp bản sao trích lục hộ tịch (cấp huyện)</t>
  </si>
  <si>
    <t>Phụ lục 01
DANH MỤC DỊCH VỤ CÔNG TRỰC TUYẾN TOÀN TRÌNH 
ĐỦ ĐIỀU KIỆN KHÔNG SỬ DỤNG HỒ SƠ GIẤY (CẤP TỈNH)</t>
  </si>
  <si>
    <t>Phụ lục 02
DANH MỤC DỊCH VỤ CÔNG TRỰC TUYẾN TOÀN TRÌNH  
ĐỦ ĐIỀU KIỆN KHÔNG SỬ DỤNG HỒ SƠ GIẤY (CẤP HUYỆN)</t>
  </si>
  <si>
    <t>(Kèm theo Quyết định số             /QĐ-UBND ngày        tháng 12  năm 2023 của Chủ tịch UBND tỉnh Bắc Giang)</t>
  </si>
  <si>
    <t>(Kèm theo Quyết định số               /QĐ-UBND  ngày        tháng 12 năm 2023 
của Chủ tịch UBND tỉnh Bắc Giang)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</si>
</sst>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b/>
      <sz val="13"/>
      <color theme="1"/>
      <name val="Times New Roman"/>
      <family val="1"/>
    </font>
    <font>
      <sz val="14"/>
      <color theme="1"/>
      <name val="Calibri"/>
      <family val="2"/>
      <scheme val="minor"/>
    </font>
    <font>
      <i/>
      <sz val="14"/>
      <color theme="1"/>
      <name val="Times New Roman"/>
      <family val="1"/>
    </font>
    <font>
      <sz val="14"/>
      <color theme="1"/>
      <name val="TimesNewRomanPS-BoldMT"/>
    </font>
    <font>
      <i/>
      <sz val="14"/>
      <color theme="1"/>
      <name val="Calibri"/>
      <family val="2"/>
      <scheme val="minor"/>
    </font>
    <font>
      <sz val="13"/>
      <color theme="1"/>
      <name val="Times New Roman"/>
      <family val="1"/>
    </font>
    <font>
      <sz val="13"/>
      <name val="Times New Roman"/>
      <family val="1"/>
    </font>
    <font>
      <sz val="13"/>
      <color rgb="FF1E2F41"/>
      <name val="Times New Roman"/>
      <family val="1"/>
    </font>
    <font>
      <sz val="13"/>
      <color indexed="8"/>
      <name val="Times New Roman"/>
      <family val="1"/>
    </font>
    <font>
      <b/>
      <sz val="13"/>
      <color indexed="8"/>
      <name val="Times New Roman"/>
      <family val="1"/>
    </font>
    <font>
      <b/>
      <sz val="13"/>
      <color rgb="FF000000"/>
      <name val="Times New Roman"/>
      <family val="1"/>
    </font>
    <font>
      <b/>
      <sz val="14"/>
      <color theme="1"/>
      <name val="Times New Roman"/>
      <family val="1"/>
    </font>
    <font>
      <b/>
      <sz val="14"/>
      <color rgb="FF000000"/>
      <name val="Times New Roman"/>
      <family val="1"/>
    </font>
    <font>
      <sz val="14"/>
      <color theme="1"/>
      <name val="Times New Roman"/>
      <family val="1"/>
    </font>
    <font>
      <sz val="14"/>
      <name val="Times New Roman"/>
      <family val="1"/>
    </font>
  </fonts>
  <fills count="4">
    <fill>
      <patternFill patternType="none"/>
    </fill>
    <fill>
      <patternFill patternType="gray125"/>
    </fill>
    <fill>
      <patternFill patternType="solid">
        <fgColor rgb="FFFFFFFF"/>
        <bgColor rgb="FFFFFFFF"/>
      </patternFill>
    </fill>
    <fill>
      <patternFill patternType="solid">
        <fgColor theme="0"/>
        <bgColor indexed="64"/>
      </patternFill>
    </fill>
  </fills>
  <borders count="7">
    <border>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2" fillId="0" borderId="0" xfId="0" applyFont="1" applyAlignment="1">
      <alignment vertical="center"/>
    </xf>
    <xf numFmtId="0" fontId="6" fillId="0" borderId="4" xfId="0" applyFont="1" applyBorder="1" applyAlignment="1">
      <alignment horizontal="center" vertical="center"/>
    </xf>
    <xf numFmtId="0" fontId="6" fillId="0" borderId="4" xfId="0" applyFont="1" applyBorder="1" applyAlignment="1">
      <alignment horizontal="left" vertical="center" wrapText="1"/>
    </xf>
    <xf numFmtId="0" fontId="6" fillId="0" borderId="4" xfId="0" applyFont="1" applyBorder="1" applyAlignment="1">
      <alignment horizontal="center" vertical="center" wrapText="1"/>
    </xf>
    <xf numFmtId="49" fontId="6" fillId="0" borderId="4" xfId="0" applyNumberFormat="1" applyFont="1" applyBorder="1" applyAlignment="1">
      <alignment horizontal="center" vertical="center" wrapText="1"/>
    </xf>
    <xf numFmtId="49" fontId="8" fillId="2" borderId="4"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xf>
    <xf numFmtId="0" fontId="9" fillId="0" borderId="4" xfId="0" applyFont="1" applyBorder="1" applyAlignment="1">
      <alignment horizontal="left" vertical="center" wrapText="1"/>
    </xf>
    <xf numFmtId="0" fontId="9" fillId="3" borderId="4" xfId="0" applyFont="1" applyFill="1" applyBorder="1" applyAlignment="1">
      <alignment horizontal="left" vertical="center" wrapText="1"/>
    </xf>
    <xf numFmtId="49" fontId="6" fillId="0" borderId="4" xfId="0" quotePrefix="1" applyNumberFormat="1"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49" fontId="2" fillId="0" borderId="0" xfId="0" applyNumberFormat="1" applyFont="1" applyAlignment="1">
      <alignment horizontal="center" vertical="center" wrapText="1"/>
    </xf>
    <xf numFmtId="0" fontId="11" fillId="0" borderId="4" xfId="0" applyFont="1" applyBorder="1" applyAlignment="1">
      <alignment horizontal="center" vertical="center" wrapText="1"/>
    </xf>
    <xf numFmtId="0" fontId="10" fillId="0" borderId="4" xfId="0" applyFont="1" applyBorder="1" applyAlignment="1">
      <alignment horizontal="center" vertical="center" wrapText="1"/>
    </xf>
    <xf numFmtId="49" fontId="1" fillId="0" borderId="4" xfId="0" applyNumberFormat="1" applyFont="1" applyBorder="1" applyAlignment="1">
      <alignment horizontal="left" vertical="center" wrapText="1"/>
    </xf>
    <xf numFmtId="49" fontId="9" fillId="0" borderId="4" xfId="0" applyNumberFormat="1" applyFont="1" applyBorder="1" applyAlignment="1">
      <alignment horizontal="center" vertical="center" wrapText="1"/>
    </xf>
    <xf numFmtId="49" fontId="10" fillId="0" borderId="4" xfId="0" applyNumberFormat="1" applyFont="1" applyBorder="1" applyAlignment="1">
      <alignment horizontal="left" vertical="center" wrapText="1"/>
    </xf>
    <xf numFmtId="49" fontId="7" fillId="0" borderId="4" xfId="0" applyNumberFormat="1" applyFont="1" applyBorder="1" applyAlignment="1">
      <alignment horizontal="center" vertical="center" wrapText="1"/>
    </xf>
    <xf numFmtId="49" fontId="7" fillId="3" borderId="4" xfId="0" applyNumberFormat="1" applyFont="1" applyFill="1" applyBorder="1" applyAlignment="1">
      <alignment horizontal="center" vertical="center" wrapText="1"/>
    </xf>
    <xf numFmtId="0" fontId="1" fillId="0" borderId="4" xfId="0" applyFont="1" applyBorder="1" applyAlignment="1">
      <alignment horizontal="center" vertical="center"/>
    </xf>
    <xf numFmtId="0" fontId="1" fillId="0" borderId="4" xfId="0" applyFont="1" applyBorder="1" applyAlignment="1">
      <alignment horizontal="center" vertical="center" wrapText="1"/>
    </xf>
    <xf numFmtId="49" fontId="1" fillId="0" borderId="4" xfId="0" applyNumberFormat="1" applyFont="1" applyBorder="1" applyAlignment="1">
      <alignment horizontal="center" vertical="center" wrapText="1"/>
    </xf>
    <xf numFmtId="0" fontId="12" fillId="0" borderId="4" xfId="0" applyFont="1" applyBorder="1" applyAlignment="1">
      <alignment horizontal="center" vertical="center"/>
    </xf>
    <xf numFmtId="49" fontId="12" fillId="0" borderId="4" xfId="0" applyNumberFormat="1" applyFont="1" applyBorder="1" applyAlignment="1">
      <alignment horizontal="center" vertical="center" wrapText="1"/>
    </xf>
    <xf numFmtId="0" fontId="12" fillId="0" borderId="4" xfId="0" applyFont="1" applyBorder="1" applyAlignment="1">
      <alignment horizontal="left" vertical="center" wrapText="1"/>
    </xf>
    <xf numFmtId="0" fontId="6" fillId="0" borderId="4" xfId="0" applyFont="1" applyBorder="1" applyAlignment="1">
      <alignment horizontal="justify" vertical="center" wrapText="1"/>
    </xf>
    <xf numFmtId="0" fontId="1" fillId="0" borderId="4" xfId="0" applyFont="1" applyBorder="1" applyAlignment="1">
      <alignment horizontal="justify" vertical="center" wrapText="1"/>
    </xf>
    <xf numFmtId="49" fontId="8" fillId="2" borderId="4" xfId="0" applyNumberFormat="1" applyFont="1" applyFill="1" applyBorder="1" applyAlignment="1">
      <alignment horizontal="justify" vertical="center" wrapText="1"/>
    </xf>
    <xf numFmtId="0" fontId="9" fillId="0" borderId="4" xfId="0" applyFont="1" applyBorder="1" applyAlignment="1">
      <alignment horizontal="justify" vertical="center" wrapText="1"/>
    </xf>
    <xf numFmtId="0" fontId="11" fillId="0" borderId="4" xfId="0" applyFont="1" applyBorder="1" applyAlignment="1">
      <alignment horizontal="justify" vertical="center" wrapText="1"/>
    </xf>
    <xf numFmtId="0" fontId="7" fillId="0" borderId="4" xfId="0" applyFont="1" applyBorder="1" applyAlignment="1">
      <alignment horizontal="justify" vertical="center" wrapText="1"/>
    </xf>
    <xf numFmtId="0" fontId="8" fillId="2" borderId="4" xfId="0" applyFont="1" applyFill="1" applyBorder="1" applyAlignment="1">
      <alignment horizontal="justify" vertical="center" wrapText="1"/>
    </xf>
    <xf numFmtId="0" fontId="12" fillId="0" borderId="4" xfId="0" applyFont="1" applyBorder="1" applyAlignment="1">
      <alignment horizontal="center" vertical="center" wrapText="1"/>
    </xf>
    <xf numFmtId="49" fontId="12" fillId="0" borderId="4" xfId="0" applyNumberFormat="1" applyFont="1" applyBorder="1" applyAlignment="1">
      <alignment horizontal="left" vertical="center" wrapText="1"/>
    </xf>
    <xf numFmtId="0" fontId="13" fillId="0" borderId="4" xfId="0" applyFont="1" applyBorder="1" applyAlignment="1">
      <alignment horizontal="center" vertical="center" wrapText="1"/>
    </xf>
    <xf numFmtId="0" fontId="14" fillId="0" borderId="4" xfId="0" applyFont="1" applyBorder="1" applyAlignment="1">
      <alignment horizontal="center" vertical="center"/>
    </xf>
    <xf numFmtId="49" fontId="14" fillId="0" borderId="4" xfId="0" applyNumberFormat="1" applyFont="1" applyBorder="1" applyAlignment="1">
      <alignment horizontal="center" vertical="center" wrapText="1"/>
    </xf>
    <xf numFmtId="0" fontId="14" fillId="0" borderId="4" xfId="0" applyFont="1" applyBorder="1" applyAlignment="1">
      <alignment horizontal="left" vertical="center" wrapText="1"/>
    </xf>
    <xf numFmtId="0" fontId="14" fillId="0" borderId="4" xfId="0" applyFont="1" applyBorder="1" applyAlignment="1">
      <alignment horizontal="center" vertical="center" wrapText="1"/>
    </xf>
    <xf numFmtId="49" fontId="15" fillId="0" borderId="4" xfId="0" applyNumberFormat="1" applyFont="1" applyBorder="1" applyAlignment="1">
      <alignment horizontal="center" vertical="center" wrapText="1"/>
    </xf>
    <xf numFmtId="49" fontId="1" fillId="0" borderId="5" xfId="0" applyNumberFormat="1" applyFont="1" applyBorder="1" applyAlignment="1">
      <alignment horizontal="left" vertical="center" wrapText="1"/>
    </xf>
    <xf numFmtId="49" fontId="1" fillId="0" borderId="6" xfId="0" applyNumberFormat="1" applyFont="1" applyBorder="1" applyAlignment="1">
      <alignment horizontal="left" vertical="center" wrapText="1"/>
    </xf>
    <xf numFmtId="49" fontId="10" fillId="0" borderId="5" xfId="0" applyNumberFormat="1" applyFont="1" applyBorder="1" applyAlignment="1">
      <alignment horizontal="left" vertical="center" wrapText="1"/>
    </xf>
    <xf numFmtId="49" fontId="10" fillId="0" borderId="6" xfId="0" applyNumberFormat="1" applyFont="1" applyBorder="1" applyAlignment="1">
      <alignment horizontal="lef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3" xfId="0" applyFont="1" applyBorder="1" applyAlignment="1">
      <alignment horizontal="center" vertical="center"/>
    </xf>
    <xf numFmtId="0" fontId="5" fillId="0" borderId="3"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0"/>
  <sheetViews>
    <sheetView tabSelected="1" topLeftCell="A13" zoomScale="115" zoomScaleNormal="115" workbookViewId="0">
      <selection activeCell="A2" sqref="A2:D2"/>
    </sheetView>
  </sheetViews>
  <sheetFormatPr defaultColWidth="9.21875" defaultRowHeight="18"/>
  <cols>
    <col min="1" max="1" width="6.44140625" style="11" customWidth="1"/>
    <col min="2" max="2" width="30.109375" style="13" customWidth="1"/>
    <col min="3" max="3" width="31" style="12" customWidth="1"/>
    <col min="4" max="4" width="16.33203125" style="11" customWidth="1"/>
    <col min="5" max="16384" width="9.21875" style="1"/>
  </cols>
  <sheetData>
    <row r="1" spans="1:4" ht="55.5" customHeight="1">
      <c r="A1" s="46" t="s">
        <v>90</v>
      </c>
      <c r="B1" s="47"/>
      <c r="C1" s="47"/>
      <c r="D1" s="47"/>
    </row>
    <row r="2" spans="1:4" ht="35.549999999999997" customHeight="1">
      <c r="A2" s="48" t="s">
        <v>93</v>
      </c>
      <c r="B2" s="49"/>
      <c r="C2" s="49"/>
      <c r="D2" s="49"/>
    </row>
    <row r="3" spans="1:4">
      <c r="A3" s="50"/>
      <c r="B3" s="51"/>
      <c r="C3" s="51"/>
      <c r="D3" s="51"/>
    </row>
    <row r="4" spans="1:4" ht="59.25" customHeight="1">
      <c r="A4" s="22" t="s">
        <v>83</v>
      </c>
      <c r="B4" s="23" t="s">
        <v>1</v>
      </c>
      <c r="C4" s="22" t="s">
        <v>82</v>
      </c>
      <c r="D4" s="22" t="s">
        <v>81</v>
      </c>
    </row>
    <row r="5" spans="1:4">
      <c r="A5" s="22">
        <v>1</v>
      </c>
      <c r="B5" s="16" t="s">
        <v>7</v>
      </c>
      <c r="C5" s="22"/>
      <c r="D5" s="22">
        <f>COUNTIF(D6:D8,"x")</f>
        <v>3</v>
      </c>
    </row>
    <row r="6" spans="1:4" ht="36.450000000000003" customHeight="1">
      <c r="A6" s="2" t="s">
        <v>78</v>
      </c>
      <c r="B6" s="5" t="s">
        <v>8</v>
      </c>
      <c r="C6" s="27" t="s">
        <v>9</v>
      </c>
      <c r="D6" s="4" t="s">
        <v>79</v>
      </c>
    </row>
    <row r="7" spans="1:4" ht="50.4">
      <c r="A7" s="2" t="s">
        <v>78</v>
      </c>
      <c r="B7" s="5" t="s">
        <v>10</v>
      </c>
      <c r="C7" s="27" t="s">
        <v>11</v>
      </c>
      <c r="D7" s="4" t="s">
        <v>79</v>
      </c>
    </row>
    <row r="8" spans="1:4" ht="41.55" customHeight="1">
      <c r="A8" s="2" t="s">
        <v>78</v>
      </c>
      <c r="B8" s="5" t="s">
        <v>12</v>
      </c>
      <c r="C8" s="27" t="s">
        <v>13</v>
      </c>
      <c r="D8" s="4" t="s">
        <v>79</v>
      </c>
    </row>
    <row r="9" spans="1:4">
      <c r="A9" s="21">
        <v>2</v>
      </c>
      <c r="B9" s="16" t="s">
        <v>14</v>
      </c>
      <c r="C9" s="28"/>
      <c r="D9" s="22">
        <f>COUNTIF(D10,"x")</f>
        <v>1</v>
      </c>
    </row>
    <row r="10" spans="1:4" ht="40.950000000000003" customHeight="1">
      <c r="A10" s="2" t="s">
        <v>78</v>
      </c>
      <c r="B10" s="6" t="s">
        <v>15</v>
      </c>
      <c r="C10" s="29" t="s">
        <v>16</v>
      </c>
      <c r="D10" s="7" t="s">
        <v>79</v>
      </c>
    </row>
    <row r="11" spans="1:4">
      <c r="A11" s="21">
        <v>3</v>
      </c>
      <c r="B11" s="16" t="s">
        <v>2</v>
      </c>
      <c r="C11" s="28"/>
      <c r="D11" s="22">
        <f>COUNTIF(D12:D15,"x")</f>
        <v>4</v>
      </c>
    </row>
    <row r="12" spans="1:4" ht="100.8">
      <c r="A12" s="2" t="s">
        <v>78</v>
      </c>
      <c r="B12" s="5" t="s">
        <v>17</v>
      </c>
      <c r="C12" s="27" t="s">
        <v>18</v>
      </c>
      <c r="D12" s="4" t="s">
        <v>79</v>
      </c>
    </row>
    <row r="13" spans="1:4" ht="100.8">
      <c r="A13" s="2" t="s">
        <v>78</v>
      </c>
      <c r="B13" s="5" t="s">
        <v>19</v>
      </c>
      <c r="C13" s="27" t="s">
        <v>20</v>
      </c>
      <c r="D13" s="4" t="s">
        <v>79</v>
      </c>
    </row>
    <row r="14" spans="1:4" ht="33.450000000000003" customHeight="1">
      <c r="A14" s="2" t="s">
        <v>78</v>
      </c>
      <c r="B14" s="5" t="s">
        <v>21</v>
      </c>
      <c r="C14" s="27" t="s">
        <v>22</v>
      </c>
      <c r="D14" s="4" t="s">
        <v>79</v>
      </c>
    </row>
    <row r="15" spans="1:4" ht="37.049999999999997" customHeight="1">
      <c r="A15" s="2" t="s">
        <v>78</v>
      </c>
      <c r="B15" s="5" t="s">
        <v>23</v>
      </c>
      <c r="C15" s="27" t="s">
        <v>24</v>
      </c>
      <c r="D15" s="4" t="s">
        <v>79</v>
      </c>
    </row>
    <row r="16" spans="1:4">
      <c r="A16" s="21">
        <v>4</v>
      </c>
      <c r="B16" s="16" t="s">
        <v>3</v>
      </c>
      <c r="C16" s="14"/>
      <c r="D16" s="22">
        <f>COUNTIF(D17,"x")</f>
        <v>1</v>
      </c>
    </row>
    <row r="17" spans="1:4" ht="33.6">
      <c r="A17" s="2" t="s">
        <v>78</v>
      </c>
      <c r="B17" s="5" t="s">
        <v>4</v>
      </c>
      <c r="C17" s="3" t="s">
        <v>25</v>
      </c>
      <c r="D17" s="4" t="s">
        <v>79</v>
      </c>
    </row>
    <row r="18" spans="1:4" ht="33" customHeight="1">
      <c r="A18" s="21">
        <v>5</v>
      </c>
      <c r="B18" s="42" t="s">
        <v>26</v>
      </c>
      <c r="C18" s="43"/>
      <c r="D18" s="22">
        <f>COUNTIF(D19:D19,"x")</f>
        <v>1</v>
      </c>
    </row>
    <row r="19" spans="1:4" ht="40.049999999999997" customHeight="1">
      <c r="A19" s="2" t="s">
        <v>78</v>
      </c>
      <c r="B19" s="17" t="s">
        <v>27</v>
      </c>
      <c r="C19" s="8" t="s">
        <v>28</v>
      </c>
      <c r="D19" s="4" t="s">
        <v>79</v>
      </c>
    </row>
    <row r="20" spans="1:4" ht="33" customHeight="1">
      <c r="A20" s="21">
        <v>6</v>
      </c>
      <c r="B20" s="44" t="s">
        <v>29</v>
      </c>
      <c r="C20" s="45"/>
      <c r="D20" s="22">
        <f>COUNTIF(D21:D22,"x")</f>
        <v>2</v>
      </c>
    </row>
    <row r="21" spans="1:4" ht="50.4">
      <c r="A21" s="2" t="s">
        <v>78</v>
      </c>
      <c r="B21" s="5" t="s">
        <v>30</v>
      </c>
      <c r="C21" s="3" t="s">
        <v>31</v>
      </c>
      <c r="D21" s="4" t="s">
        <v>79</v>
      </c>
    </row>
    <row r="22" spans="1:4" ht="100.8">
      <c r="A22" s="2" t="s">
        <v>78</v>
      </c>
      <c r="B22" s="5" t="s">
        <v>32</v>
      </c>
      <c r="C22" s="3" t="s">
        <v>33</v>
      </c>
      <c r="D22" s="4" t="s">
        <v>79</v>
      </c>
    </row>
    <row r="23" spans="1:4">
      <c r="A23" s="21">
        <v>7</v>
      </c>
      <c r="B23" s="18" t="s">
        <v>34</v>
      </c>
      <c r="C23" s="14"/>
      <c r="D23" s="22">
        <f>COUNTIF(D24:D24,"x")</f>
        <v>1</v>
      </c>
    </row>
    <row r="24" spans="1:4" ht="67.2">
      <c r="A24" s="2" t="s">
        <v>78</v>
      </c>
      <c r="B24" s="17" t="s">
        <v>35</v>
      </c>
      <c r="C24" s="8" t="s">
        <v>36</v>
      </c>
      <c r="D24" s="4" t="s">
        <v>79</v>
      </c>
    </row>
    <row r="25" spans="1:4">
      <c r="A25" s="21">
        <v>8</v>
      </c>
      <c r="B25" s="16" t="s">
        <v>37</v>
      </c>
      <c r="C25" s="15"/>
      <c r="D25" s="22">
        <f>COUNTIF(D26:D30,"x")</f>
        <v>5</v>
      </c>
    </row>
    <row r="26" spans="1:4" ht="36.450000000000003" customHeight="1">
      <c r="A26" s="2" t="s">
        <v>78</v>
      </c>
      <c r="B26" s="19" t="s">
        <v>38</v>
      </c>
      <c r="C26" s="8" t="s">
        <v>39</v>
      </c>
      <c r="D26" s="4" t="s">
        <v>79</v>
      </c>
    </row>
    <row r="27" spans="1:4" ht="33.450000000000003" customHeight="1">
      <c r="A27" s="2" t="s">
        <v>78</v>
      </c>
      <c r="B27" s="19" t="s">
        <v>40</v>
      </c>
      <c r="C27" s="8" t="s">
        <v>41</v>
      </c>
      <c r="D27" s="4" t="s">
        <v>79</v>
      </c>
    </row>
    <row r="28" spans="1:4" ht="33.450000000000003" customHeight="1">
      <c r="A28" s="2" t="s">
        <v>78</v>
      </c>
      <c r="B28" s="20" t="s">
        <v>42</v>
      </c>
      <c r="C28" s="8" t="s">
        <v>43</v>
      </c>
      <c r="D28" s="4" t="s">
        <v>79</v>
      </c>
    </row>
    <row r="29" spans="1:4" ht="41.55" customHeight="1">
      <c r="A29" s="2" t="s">
        <v>78</v>
      </c>
      <c r="B29" s="20" t="s">
        <v>44</v>
      </c>
      <c r="C29" s="8" t="s">
        <v>45</v>
      </c>
      <c r="D29" s="4" t="s">
        <v>79</v>
      </c>
    </row>
    <row r="30" spans="1:4" ht="40.5" customHeight="1">
      <c r="A30" s="2" t="s">
        <v>78</v>
      </c>
      <c r="B30" s="20" t="s">
        <v>46</v>
      </c>
      <c r="C30" s="9" t="s">
        <v>47</v>
      </c>
      <c r="D30" s="4" t="s">
        <v>79</v>
      </c>
    </row>
    <row r="31" spans="1:4" ht="27.45" customHeight="1">
      <c r="A31" s="21">
        <v>9</v>
      </c>
      <c r="B31" s="44" t="s">
        <v>48</v>
      </c>
      <c r="C31" s="45"/>
      <c r="D31" s="22">
        <f>COUNTIF(D32:D34,"x")</f>
        <v>3</v>
      </c>
    </row>
    <row r="32" spans="1:4" ht="50.4">
      <c r="A32" s="2" t="s">
        <v>78</v>
      </c>
      <c r="B32" s="17" t="s">
        <v>49</v>
      </c>
      <c r="C32" s="30" t="s">
        <v>50</v>
      </c>
      <c r="D32" s="4" t="s">
        <v>79</v>
      </c>
    </row>
    <row r="33" spans="1:4" ht="50.4">
      <c r="A33" s="2" t="s">
        <v>78</v>
      </c>
      <c r="B33" s="17" t="s">
        <v>51</v>
      </c>
      <c r="C33" s="30" t="s">
        <v>52</v>
      </c>
      <c r="D33" s="4" t="s">
        <v>79</v>
      </c>
    </row>
    <row r="34" spans="1:4" ht="37.950000000000003" customHeight="1">
      <c r="A34" s="2" t="s">
        <v>78</v>
      </c>
      <c r="B34" s="17" t="s">
        <v>53</v>
      </c>
      <c r="C34" s="30" t="s">
        <v>54</v>
      </c>
      <c r="D34" s="4" t="s">
        <v>79</v>
      </c>
    </row>
    <row r="35" spans="1:4" ht="34.049999999999997" customHeight="1">
      <c r="A35" s="21">
        <v>10</v>
      </c>
      <c r="B35" s="16" t="s">
        <v>55</v>
      </c>
      <c r="C35" s="31"/>
      <c r="D35" s="22">
        <f>COUNTIF(D36,"x")</f>
        <v>1</v>
      </c>
    </row>
    <row r="36" spans="1:4" ht="31.5" customHeight="1">
      <c r="A36" s="2" t="s">
        <v>78</v>
      </c>
      <c r="B36" s="10" t="s">
        <v>56</v>
      </c>
      <c r="C36" s="27" t="s">
        <v>84</v>
      </c>
      <c r="D36" s="4" t="s">
        <v>79</v>
      </c>
    </row>
    <row r="37" spans="1:4">
      <c r="A37" s="21">
        <v>11</v>
      </c>
      <c r="B37" s="16" t="s">
        <v>5</v>
      </c>
      <c r="C37" s="28"/>
      <c r="D37" s="22">
        <f>COUNTIF(D38:D40,"x")</f>
        <v>3</v>
      </c>
    </row>
    <row r="38" spans="1:4" ht="39.450000000000003" customHeight="1">
      <c r="A38" s="2" t="s">
        <v>78</v>
      </c>
      <c r="B38" s="19" t="s">
        <v>6</v>
      </c>
      <c r="C38" s="32" t="s">
        <v>57</v>
      </c>
      <c r="D38" s="4" t="s">
        <v>79</v>
      </c>
    </row>
    <row r="39" spans="1:4" ht="51.45" customHeight="1">
      <c r="A39" s="2" t="s">
        <v>78</v>
      </c>
      <c r="B39" s="19" t="s">
        <v>58</v>
      </c>
      <c r="C39" s="32" t="s">
        <v>59</v>
      </c>
      <c r="D39" s="4" t="s">
        <v>79</v>
      </c>
    </row>
    <row r="40" spans="1:4" ht="40.049999999999997" customHeight="1">
      <c r="A40" s="2" t="s">
        <v>78</v>
      </c>
      <c r="B40" s="19" t="s">
        <v>60</v>
      </c>
      <c r="C40" s="27" t="s">
        <v>61</v>
      </c>
      <c r="D40" s="4" t="s">
        <v>79</v>
      </c>
    </row>
    <row r="41" spans="1:4" ht="33.6">
      <c r="A41" s="21">
        <v>12</v>
      </c>
      <c r="B41" s="18" t="s">
        <v>62</v>
      </c>
      <c r="C41" s="28"/>
      <c r="D41" s="22">
        <f>COUNTIF(D42,"x")</f>
        <v>1</v>
      </c>
    </row>
    <row r="42" spans="1:4" ht="37.950000000000003" customHeight="1">
      <c r="A42" s="2" t="s">
        <v>78</v>
      </c>
      <c r="B42" s="17" t="s">
        <v>63</v>
      </c>
      <c r="C42" s="30" t="s">
        <v>64</v>
      </c>
      <c r="D42" s="4" t="s">
        <v>79</v>
      </c>
    </row>
    <row r="43" spans="1:4">
      <c r="A43" s="21">
        <v>13</v>
      </c>
      <c r="B43" s="16" t="s">
        <v>65</v>
      </c>
      <c r="C43" s="28"/>
      <c r="D43" s="22">
        <f>COUNTIF(D44:D49,"x")</f>
        <v>6</v>
      </c>
    </row>
    <row r="44" spans="1:4" ht="37.049999999999997" customHeight="1">
      <c r="A44" s="2" t="s">
        <v>78</v>
      </c>
      <c r="B44" s="5" t="s">
        <v>66</v>
      </c>
      <c r="C44" s="27" t="s">
        <v>67</v>
      </c>
      <c r="D44" s="4" t="s">
        <v>79</v>
      </c>
    </row>
    <row r="45" spans="1:4" ht="41.55" customHeight="1">
      <c r="A45" s="2" t="s">
        <v>78</v>
      </c>
      <c r="B45" s="5" t="s">
        <v>68</v>
      </c>
      <c r="C45" s="27" t="s">
        <v>69</v>
      </c>
      <c r="D45" s="4" t="s">
        <v>79</v>
      </c>
    </row>
    <row r="46" spans="1:4" ht="50.4">
      <c r="A46" s="2" t="s">
        <v>78</v>
      </c>
      <c r="B46" s="5" t="s">
        <v>70</v>
      </c>
      <c r="C46" s="27" t="s">
        <v>71</v>
      </c>
      <c r="D46" s="4" t="s">
        <v>79</v>
      </c>
    </row>
    <row r="47" spans="1:4" ht="50.4">
      <c r="A47" s="2" t="s">
        <v>78</v>
      </c>
      <c r="B47" s="5" t="s">
        <v>72</v>
      </c>
      <c r="C47" s="27" t="s">
        <v>73</v>
      </c>
      <c r="D47" s="4" t="s">
        <v>79</v>
      </c>
    </row>
    <row r="48" spans="1:4" ht="33.6">
      <c r="A48" s="2" t="s">
        <v>78</v>
      </c>
      <c r="B48" s="5" t="s">
        <v>74</v>
      </c>
      <c r="C48" s="27" t="s">
        <v>75</v>
      </c>
      <c r="D48" s="4" t="s">
        <v>79</v>
      </c>
    </row>
    <row r="49" spans="1:4" ht="100.8">
      <c r="A49" s="2" t="s">
        <v>78</v>
      </c>
      <c r="B49" s="6" t="s">
        <v>76</v>
      </c>
      <c r="C49" s="33" t="s">
        <v>77</v>
      </c>
      <c r="D49" s="4" t="s">
        <v>79</v>
      </c>
    </row>
    <row r="50" spans="1:4" ht="30" customHeight="1">
      <c r="A50" s="24"/>
      <c r="B50" s="25" t="s">
        <v>80</v>
      </c>
      <c r="C50" s="26"/>
      <c r="D50" s="24">
        <f>D5+D9+D11+D16+D18+D20+D23+D25+D31+D35+D37+D41+D43</f>
        <v>32</v>
      </c>
    </row>
  </sheetData>
  <mergeCells count="6">
    <mergeCell ref="B18:C18"/>
    <mergeCell ref="B20:C20"/>
    <mergeCell ref="B31:C31"/>
    <mergeCell ref="A1:D1"/>
    <mergeCell ref="A2:D2"/>
    <mergeCell ref="A3:D3"/>
  </mergeCells>
  <pageMargins left="0.7" right="0.7" top="0.75" bottom="0.75"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9"/>
  <sheetViews>
    <sheetView workbookViewId="0">
      <selection activeCell="A2" sqref="A2:D2"/>
    </sheetView>
  </sheetViews>
  <sheetFormatPr defaultColWidth="9.21875" defaultRowHeight="18"/>
  <cols>
    <col min="1" max="1" width="6.44140625" style="11" customWidth="1"/>
    <col min="2" max="2" width="33.21875" style="13" customWidth="1"/>
    <col min="3" max="3" width="56.21875" style="12" customWidth="1"/>
    <col min="4" max="4" width="24" style="11" customWidth="1"/>
    <col min="5" max="16384" width="9.21875" style="1"/>
  </cols>
  <sheetData>
    <row r="1" spans="1:4" ht="54.45" customHeight="1">
      <c r="A1" s="46" t="s">
        <v>91</v>
      </c>
      <c r="B1" s="47"/>
      <c r="C1" s="47"/>
      <c r="D1" s="47"/>
    </row>
    <row r="2" spans="1:4" ht="25.5" customHeight="1">
      <c r="A2" s="48" t="s">
        <v>92</v>
      </c>
      <c r="B2" s="49"/>
      <c r="C2" s="49"/>
      <c r="D2" s="49"/>
    </row>
    <row r="3" spans="1:4">
      <c r="A3" s="50"/>
      <c r="B3" s="51"/>
      <c r="C3" s="51"/>
      <c r="D3" s="51"/>
    </row>
    <row r="4" spans="1:4" ht="52.2">
      <c r="A4" s="34" t="s">
        <v>0</v>
      </c>
      <c r="B4" s="25" t="s">
        <v>1</v>
      </c>
      <c r="C4" s="34" t="s">
        <v>82</v>
      </c>
      <c r="D4" s="34" t="s">
        <v>85</v>
      </c>
    </row>
    <row r="5" spans="1:4" ht="34.799999999999997">
      <c r="A5" s="24">
        <v>1</v>
      </c>
      <c r="B5" s="35" t="s">
        <v>86</v>
      </c>
      <c r="C5" s="36"/>
      <c r="D5" s="34">
        <f>COUNTIF(D6,"x")</f>
        <v>1</v>
      </c>
    </row>
    <row r="6" spans="1:4" ht="36">
      <c r="A6" s="37" t="s">
        <v>78</v>
      </c>
      <c r="B6" s="38" t="s">
        <v>4</v>
      </c>
      <c r="C6" s="39" t="s">
        <v>87</v>
      </c>
      <c r="D6" s="40" t="s">
        <v>79</v>
      </c>
    </row>
    <row r="7" spans="1:4">
      <c r="A7" s="24">
        <v>2</v>
      </c>
      <c r="B7" s="35" t="s">
        <v>88</v>
      </c>
      <c r="C7" s="34"/>
      <c r="D7" s="34">
        <f>COUNTIF(D8,"x")</f>
        <v>1</v>
      </c>
    </row>
    <row r="8" spans="1:4">
      <c r="A8" s="37" t="s">
        <v>78</v>
      </c>
      <c r="B8" s="41" t="s">
        <v>6</v>
      </c>
      <c r="C8" s="39" t="s">
        <v>89</v>
      </c>
      <c r="D8" s="40" t="s">
        <v>79</v>
      </c>
    </row>
    <row r="9" spans="1:4">
      <c r="A9" s="24"/>
      <c r="B9" s="25" t="s">
        <v>80</v>
      </c>
      <c r="C9" s="26"/>
      <c r="D9" s="24">
        <f>D5+D7</f>
        <v>2</v>
      </c>
    </row>
  </sheetData>
  <mergeCells count="3">
    <mergeCell ref="A1:D1"/>
    <mergeCell ref="A2:D2"/>
    <mergeCell ref="A3:D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DVC TT_Cap tinh</vt:lpstr>
      <vt:lpstr>DVCTT cấp huyện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danglamthoisu.bbs@gmail.com</cp:lastModifiedBy>
  <dcterms:created xsi:type="dcterms:W3CDTF">2023-12-04T07:36:51Z</dcterms:created>
  <dcterms:modified xsi:type="dcterms:W3CDTF">2023-12-26T02:42:21Z</dcterms:modified>
</cp:coreProperties>
</file>